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_echange\alice\Web_consoZan\consoZan_CCPSG\"/>
    </mc:Choice>
  </mc:AlternateContent>
  <bookViews>
    <workbookView xWindow="0" yWindow="0" windowWidth="28800" windowHeight="12210"/>
  </bookViews>
  <sheets>
    <sheet name="Résultat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E13" i="2"/>
  <c r="F29" i="2"/>
  <c r="F13" i="2"/>
  <c r="C13" i="2" l="1"/>
  <c r="C5" i="2"/>
  <c r="C6" i="2"/>
  <c r="C7" i="2"/>
  <c r="C8" i="2"/>
  <c r="C9" i="2"/>
  <c r="C10" i="2"/>
  <c r="C11" i="2"/>
  <c r="C12" i="2"/>
  <c r="C4" i="2"/>
  <c r="C3" i="2"/>
  <c r="C29" i="2"/>
  <c r="D29" i="2" s="1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D7" i="2" l="1"/>
  <c r="D8" i="2"/>
  <c r="D9" i="2"/>
  <c r="D12" i="2"/>
  <c r="D4" i="2"/>
  <c r="D5" i="2"/>
  <c r="D6" i="2"/>
  <c r="D10" i="2"/>
  <c r="D11" i="2"/>
  <c r="D13" i="2"/>
  <c r="D3" i="2"/>
</calcChain>
</file>

<file path=xl/sharedStrings.xml><?xml version="1.0" encoding="utf-8"?>
<sst xmlns="http://schemas.openxmlformats.org/spreadsheetml/2006/main" count="36" uniqueCount="20">
  <si>
    <t>Total général</t>
  </si>
  <si>
    <t>EPCI / Commune</t>
  </si>
  <si>
    <t>Conso ZAN 2009-2020 (ha)</t>
  </si>
  <si>
    <t>Rythme annuel (ha/an)</t>
  </si>
  <si>
    <t>Référence sur 10 ans (ha)</t>
  </si>
  <si>
    <t>Référence ONAS (ha)</t>
  </si>
  <si>
    <t>Sur 2009 - 2020</t>
  </si>
  <si>
    <t>Sur 2009 - 2021</t>
  </si>
  <si>
    <t>Conso ZAN 2009-2021 (ha)</t>
  </si>
  <si>
    <t>CC du Pays de Pontchâteau Saint-Gildas-des-Bois</t>
  </si>
  <si>
    <t>Missillac</t>
  </si>
  <si>
    <t>Guenrouet</t>
  </si>
  <si>
    <t>Pontchâteau</t>
  </si>
  <si>
    <t>Drefféac</t>
  </si>
  <si>
    <t>Sainte-Reine-de-Bretagne</t>
  </si>
  <si>
    <t>Crossac</t>
  </si>
  <si>
    <t>Sainte-Anne-sur-Brivet</t>
  </si>
  <si>
    <t>Saint-Gildas-des-Bois</t>
  </si>
  <si>
    <t>Sévérac</t>
  </si>
  <si>
    <t>Ancienne référence ONAS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</si>
</sst>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3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3" borderId="2" xfId="0" applyNumberFormat="1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left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E26" sqref="E26"/>
    </sheetView>
  </sheetViews>
  <sheetFormatPr baseColWidth="10" defaultRowHeight="15" x14ac:dyDescent="0.25"/>
  <cols>
    <col min="1" max="1" width="45" bestFit="1" customWidth="1"/>
    <col min="2" max="2" width="24" bestFit="1" customWidth="1"/>
    <col min="3" max="3" width="21.7109375" bestFit="1" customWidth="1"/>
    <col min="4" max="4" width="23.42578125" bestFit="1" customWidth="1"/>
    <col min="5" max="5" width="23.42578125" style="11" customWidth="1"/>
    <col min="6" max="6" width="19.85546875" bestFit="1" customWidth="1"/>
  </cols>
  <sheetData>
    <row r="1" spans="1:6" x14ac:dyDescent="0.25">
      <c r="A1" s="18" t="s">
        <v>7</v>
      </c>
      <c r="B1" s="18"/>
      <c r="C1" s="18"/>
      <c r="D1" s="18"/>
      <c r="E1" s="18"/>
      <c r="F1" s="18"/>
    </row>
    <row r="2" spans="1:6" x14ac:dyDescent="0.25">
      <c r="A2" s="2" t="s">
        <v>1</v>
      </c>
      <c r="B2" s="2" t="s">
        <v>8</v>
      </c>
      <c r="C2" s="2" t="s">
        <v>3</v>
      </c>
      <c r="D2" s="2" t="s">
        <v>4</v>
      </c>
      <c r="E2" s="14" t="s">
        <v>5</v>
      </c>
      <c r="F2" s="2" t="s">
        <v>19</v>
      </c>
    </row>
    <row r="3" spans="1:6" x14ac:dyDescent="0.25">
      <c r="A3" s="1" t="s">
        <v>9</v>
      </c>
      <c r="B3" s="5">
        <v>264.22680977186548</v>
      </c>
      <c r="C3" s="5">
        <f>B3/12</f>
        <v>22.018900814322123</v>
      </c>
      <c r="D3" s="5">
        <f>C3*10</f>
        <v>220.18900814322123</v>
      </c>
      <c r="E3" s="5">
        <v>233</v>
      </c>
      <c r="F3" s="8">
        <v>250</v>
      </c>
    </row>
    <row r="4" spans="1:6" x14ac:dyDescent="0.25">
      <c r="A4" s="13" t="s">
        <v>15</v>
      </c>
      <c r="B4" s="15">
        <v>16.098337310099403</v>
      </c>
      <c r="C4" s="6">
        <f>B4/12</f>
        <v>1.3415281091749502</v>
      </c>
      <c r="D4" s="6">
        <f t="shared" ref="D4:D13" si="0">C4*10</f>
        <v>13.415281091749502</v>
      </c>
      <c r="E4" s="15">
        <v>15</v>
      </c>
      <c r="F4" s="15">
        <v>15</v>
      </c>
    </row>
    <row r="5" spans="1:6" x14ac:dyDescent="0.25">
      <c r="A5" s="13" t="s">
        <v>13</v>
      </c>
      <c r="B5" s="15">
        <v>14.336565695399145</v>
      </c>
      <c r="C5" s="6">
        <f t="shared" ref="C5:C12" si="1">B5/12</f>
        <v>1.1947138079499287</v>
      </c>
      <c r="D5" s="6">
        <f t="shared" si="0"/>
        <v>11.947138079499286</v>
      </c>
      <c r="E5" s="15">
        <v>18</v>
      </c>
      <c r="F5" s="15">
        <v>18</v>
      </c>
    </row>
    <row r="6" spans="1:6" x14ac:dyDescent="0.25">
      <c r="A6" s="13" t="s">
        <v>11</v>
      </c>
      <c r="B6" s="15">
        <v>34.854847937210202</v>
      </c>
      <c r="C6" s="6">
        <f t="shared" si="1"/>
        <v>2.9045706614341835</v>
      </c>
      <c r="D6" s="6">
        <f t="shared" si="0"/>
        <v>29.045706614341835</v>
      </c>
      <c r="E6" s="15">
        <v>22</v>
      </c>
      <c r="F6" s="15">
        <v>22</v>
      </c>
    </row>
    <row r="7" spans="1:6" x14ac:dyDescent="0.25">
      <c r="A7" s="13" t="s">
        <v>10</v>
      </c>
      <c r="B7" s="15">
        <v>41.660714187556678</v>
      </c>
      <c r="C7" s="6">
        <f t="shared" si="1"/>
        <v>3.4717261822963899</v>
      </c>
      <c r="D7" s="6">
        <f t="shared" si="0"/>
        <v>34.717261822963899</v>
      </c>
      <c r="E7" s="15">
        <v>20</v>
      </c>
      <c r="F7" s="15">
        <v>36</v>
      </c>
    </row>
    <row r="8" spans="1:6" x14ac:dyDescent="0.25">
      <c r="A8" s="13" t="s">
        <v>12</v>
      </c>
      <c r="B8" s="15">
        <v>76.649559119247073</v>
      </c>
      <c r="C8" s="6">
        <f t="shared" si="1"/>
        <v>6.3874632599372561</v>
      </c>
      <c r="D8" s="6">
        <f t="shared" si="0"/>
        <v>63.874632599372561</v>
      </c>
      <c r="E8" s="15">
        <v>85</v>
      </c>
      <c r="F8" s="15">
        <v>85</v>
      </c>
    </row>
    <row r="9" spans="1:6" x14ac:dyDescent="0.25">
      <c r="A9" s="13" t="s">
        <v>16</v>
      </c>
      <c r="B9" s="15">
        <v>34.237275218738063</v>
      </c>
      <c r="C9" s="6">
        <f t="shared" si="1"/>
        <v>2.853106268228172</v>
      </c>
      <c r="D9" s="6">
        <f t="shared" si="0"/>
        <v>28.531062682281721</v>
      </c>
      <c r="E9" s="15">
        <v>29</v>
      </c>
      <c r="F9" s="15">
        <v>29</v>
      </c>
    </row>
    <row r="10" spans="1:6" x14ac:dyDescent="0.25">
      <c r="A10" s="13" t="s">
        <v>14</v>
      </c>
      <c r="B10" s="15">
        <v>14.846265966530382</v>
      </c>
      <c r="C10" s="6">
        <f t="shared" si="1"/>
        <v>1.2371888305441985</v>
      </c>
      <c r="D10" s="6">
        <f t="shared" si="0"/>
        <v>12.371888305441985</v>
      </c>
      <c r="E10" s="15">
        <v>14</v>
      </c>
      <c r="F10" s="15">
        <v>14</v>
      </c>
    </row>
    <row r="11" spans="1:6" x14ac:dyDescent="0.25">
      <c r="A11" s="13" t="s">
        <v>17</v>
      </c>
      <c r="B11" s="15">
        <v>23.00355905223342</v>
      </c>
      <c r="C11" s="6">
        <f t="shared" si="1"/>
        <v>1.916963254352785</v>
      </c>
      <c r="D11" s="6">
        <f t="shared" si="0"/>
        <v>19.16963254352785</v>
      </c>
      <c r="E11" s="15">
        <v>21</v>
      </c>
      <c r="F11" s="15">
        <v>21</v>
      </c>
    </row>
    <row r="12" spans="1:6" x14ac:dyDescent="0.25">
      <c r="A12" s="13" t="s">
        <v>18</v>
      </c>
      <c r="B12" s="15">
        <v>8.539685284851144</v>
      </c>
      <c r="C12" s="9">
        <f t="shared" si="1"/>
        <v>0.711640440404262</v>
      </c>
      <c r="D12" s="6">
        <f t="shared" si="0"/>
        <v>7.11640440404262</v>
      </c>
      <c r="E12" s="15">
        <v>9</v>
      </c>
      <c r="F12" s="15">
        <v>10</v>
      </c>
    </row>
    <row r="13" spans="1:6" x14ac:dyDescent="0.25">
      <c r="A13" s="12" t="s">
        <v>0</v>
      </c>
      <c r="B13" s="16">
        <v>264.22680977186548</v>
      </c>
      <c r="C13" s="7">
        <f>B13/12</f>
        <v>22.018900814322123</v>
      </c>
      <c r="D13" s="10">
        <f t="shared" si="0"/>
        <v>220.18900814322123</v>
      </c>
      <c r="E13" s="17">
        <f>E3</f>
        <v>233</v>
      </c>
      <c r="F13" s="17">
        <f>F3</f>
        <v>250</v>
      </c>
    </row>
    <row r="17" spans="1:6" x14ac:dyDescent="0.25">
      <c r="A17" s="18" t="s">
        <v>6</v>
      </c>
      <c r="B17" s="18"/>
      <c r="C17" s="18"/>
      <c r="D17" s="18"/>
      <c r="E17" s="18"/>
      <c r="F17" s="18"/>
    </row>
    <row r="18" spans="1:6" x14ac:dyDescent="0.25">
      <c r="A18" s="2" t="s">
        <v>1</v>
      </c>
      <c r="B18" s="2" t="s">
        <v>2</v>
      </c>
      <c r="C18" s="2" t="s">
        <v>3</v>
      </c>
      <c r="D18" s="2" t="s">
        <v>4</v>
      </c>
      <c r="E18" s="14" t="s">
        <v>5</v>
      </c>
      <c r="F18" s="14" t="s">
        <v>19</v>
      </c>
    </row>
    <row r="19" spans="1:6" x14ac:dyDescent="0.25">
      <c r="A19" s="1" t="s">
        <v>9</v>
      </c>
      <c r="B19" s="5">
        <v>253.67218176604894</v>
      </c>
      <c r="C19" s="5">
        <f t="shared" ref="C19:C28" si="2">B19/11</f>
        <v>23.061107433277176</v>
      </c>
      <c r="D19" s="5">
        <f>C19*10</f>
        <v>230.61107433277175</v>
      </c>
      <c r="E19" s="5">
        <v>233</v>
      </c>
      <c r="F19" s="3">
        <v>250</v>
      </c>
    </row>
    <row r="20" spans="1:6" x14ac:dyDescent="0.25">
      <c r="A20" s="13" t="s">
        <v>15</v>
      </c>
      <c r="B20" s="15">
        <v>15.766090026373488</v>
      </c>
      <c r="C20" s="6">
        <f t="shared" si="2"/>
        <v>1.433280911488499</v>
      </c>
      <c r="D20" s="6">
        <f t="shared" ref="D20:D29" si="3">C20*10</f>
        <v>14.33280911488499</v>
      </c>
      <c r="E20" s="15">
        <v>15</v>
      </c>
      <c r="F20" s="15">
        <v>15</v>
      </c>
    </row>
    <row r="21" spans="1:6" x14ac:dyDescent="0.25">
      <c r="A21" s="13" t="s">
        <v>13</v>
      </c>
      <c r="B21" s="15">
        <v>14.336565695399145</v>
      </c>
      <c r="C21" s="6">
        <f t="shared" si="2"/>
        <v>1.3033241541271949</v>
      </c>
      <c r="D21" s="6">
        <f t="shared" si="3"/>
        <v>13.033241541271948</v>
      </c>
      <c r="E21" s="15">
        <v>18</v>
      </c>
      <c r="F21" s="15">
        <v>18</v>
      </c>
    </row>
    <row r="22" spans="1:6" x14ac:dyDescent="0.25">
      <c r="A22" s="13" t="s">
        <v>11</v>
      </c>
      <c r="B22" s="15">
        <v>34.500447085970713</v>
      </c>
      <c r="C22" s="6">
        <f t="shared" si="2"/>
        <v>3.1364042805427919</v>
      </c>
      <c r="D22" s="6">
        <f t="shared" si="3"/>
        <v>31.364042805427918</v>
      </c>
      <c r="E22" s="15">
        <v>22</v>
      </c>
      <c r="F22" s="15">
        <v>22</v>
      </c>
    </row>
    <row r="23" spans="1:6" x14ac:dyDescent="0.25">
      <c r="A23" s="13" t="s">
        <v>10</v>
      </c>
      <c r="B23" s="15">
        <v>36.819907778765121</v>
      </c>
      <c r="C23" s="6">
        <f t="shared" si="2"/>
        <v>3.3472643435241021</v>
      </c>
      <c r="D23" s="6">
        <f t="shared" si="3"/>
        <v>33.472643435241018</v>
      </c>
      <c r="E23" s="15">
        <v>20</v>
      </c>
      <c r="F23" s="15">
        <v>36</v>
      </c>
    </row>
    <row r="24" spans="1:6" x14ac:dyDescent="0.25">
      <c r="A24" s="13" t="s">
        <v>12</v>
      </c>
      <c r="B24" s="15">
        <v>73.898279962520803</v>
      </c>
      <c r="C24" s="6">
        <f t="shared" si="2"/>
        <v>6.7180254511382547</v>
      </c>
      <c r="D24" s="6">
        <f t="shared" si="3"/>
        <v>67.180254511382543</v>
      </c>
      <c r="E24" s="15">
        <v>85</v>
      </c>
      <c r="F24" s="15">
        <v>85</v>
      </c>
    </row>
    <row r="25" spans="1:6" x14ac:dyDescent="0.25">
      <c r="A25" s="13" t="s">
        <v>16</v>
      </c>
      <c r="B25" s="15">
        <v>33.270232171839773</v>
      </c>
      <c r="C25" s="6">
        <f t="shared" si="2"/>
        <v>3.0245665610763428</v>
      </c>
      <c r="D25" s="6">
        <f t="shared" si="3"/>
        <v>30.245665610763428</v>
      </c>
      <c r="E25" s="15">
        <v>29</v>
      </c>
      <c r="F25" s="15">
        <v>29</v>
      </c>
    </row>
    <row r="26" spans="1:6" x14ac:dyDescent="0.25">
      <c r="A26" s="13" t="s">
        <v>14</v>
      </c>
      <c r="B26" s="15">
        <v>14.746598649194421</v>
      </c>
      <c r="C26" s="6">
        <f t="shared" si="2"/>
        <v>1.3405998771994929</v>
      </c>
      <c r="D26" s="6">
        <f t="shared" si="3"/>
        <v>13.405998771994929</v>
      </c>
      <c r="E26" s="15">
        <v>14</v>
      </c>
      <c r="F26" s="15">
        <v>14</v>
      </c>
    </row>
    <row r="27" spans="1:6" x14ac:dyDescent="0.25">
      <c r="A27" s="13" t="s">
        <v>17</v>
      </c>
      <c r="B27" s="15">
        <v>22.30781864298897</v>
      </c>
      <c r="C27" s="6">
        <f t="shared" si="2"/>
        <v>2.0279835129989974</v>
      </c>
      <c r="D27" s="6">
        <f t="shared" si="3"/>
        <v>20.279835129989973</v>
      </c>
      <c r="E27" s="15">
        <v>21</v>
      </c>
      <c r="F27" s="15">
        <v>21</v>
      </c>
    </row>
    <row r="28" spans="1:6" x14ac:dyDescent="0.25">
      <c r="A28" s="13" t="s">
        <v>18</v>
      </c>
      <c r="B28" s="15">
        <v>8.0262417529965049</v>
      </c>
      <c r="C28" s="6">
        <f t="shared" si="2"/>
        <v>0.72965834118150041</v>
      </c>
      <c r="D28" s="9">
        <f t="shared" si="3"/>
        <v>7.2965834118150044</v>
      </c>
      <c r="E28" s="9">
        <v>9</v>
      </c>
      <c r="F28" s="9">
        <v>10</v>
      </c>
    </row>
    <row r="29" spans="1:6" x14ac:dyDescent="0.25">
      <c r="A29" s="12" t="s">
        <v>0</v>
      </c>
      <c r="B29" s="16">
        <v>253.67218176604894</v>
      </c>
      <c r="C29" s="10">
        <f t="shared" ref="C29" si="4">B29/11</f>
        <v>23.061107433277176</v>
      </c>
      <c r="D29" s="7">
        <f t="shared" si="3"/>
        <v>230.61107433277175</v>
      </c>
      <c r="E29" s="4">
        <f>E19</f>
        <v>233</v>
      </c>
      <c r="F29" s="4">
        <f>F19</f>
        <v>250</v>
      </c>
    </row>
  </sheetData>
  <mergeCells count="2">
    <mergeCell ref="A17:F17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Résultats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Timothée BARRAL</dc:creator>
  <cp:lastModifiedBy>Loiseau Alice</cp:lastModifiedBy>
  <dcterms:created xsi:type="dcterms:W3CDTF">2023-03-13T13:58:48Z</dcterms:created>
  <dcterms:modified xsi:type="dcterms:W3CDTF">2024-07-11T09:59:32Z</dcterms:modified>
</cp:coreProperties>
</file>